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I176" i="1"/>
  <c r="G176" i="1"/>
  <c r="H157" i="1"/>
  <c r="L157" i="1"/>
  <c r="L138" i="1"/>
  <c r="L119" i="1"/>
  <c r="F100" i="1"/>
  <c r="L100" i="1"/>
  <c r="G81" i="1"/>
  <c r="I81" i="1"/>
  <c r="F81" i="1"/>
  <c r="H81" i="1"/>
  <c r="L81" i="1"/>
  <c r="J62" i="1"/>
  <c r="L62" i="1"/>
  <c r="I43" i="1"/>
  <c r="J81" i="1"/>
  <c r="J195" i="1"/>
  <c r="H195" i="1"/>
  <c r="I195" i="1"/>
  <c r="G195" i="1"/>
  <c r="J176" i="1"/>
  <c r="H176" i="1"/>
  <c r="J157" i="1"/>
  <c r="I157" i="1"/>
  <c r="G157" i="1"/>
  <c r="G138" i="1"/>
  <c r="I138" i="1"/>
  <c r="J138" i="1"/>
  <c r="H138" i="1"/>
  <c r="J119" i="1"/>
  <c r="G119" i="1"/>
  <c r="J100" i="1"/>
  <c r="I100" i="1"/>
  <c r="G100" i="1"/>
  <c r="H62" i="1"/>
  <c r="F62" i="1"/>
  <c r="J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J196" i="1"/>
  <c r="G196" i="1"/>
  <c r="H196" i="1"/>
  <c r="F196" i="1"/>
</calcChain>
</file>

<file path=xl/sharedStrings.xml><?xml version="1.0" encoding="utf-8"?>
<sst xmlns="http://schemas.openxmlformats.org/spreadsheetml/2006/main" count="253" uniqueCount="84">
  <si>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</si>
  <si>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</si>
  <si>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</si>
  <si>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</si>
  <si>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</si>
  <si>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</si>
  <si>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</si>
  <si>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</si>
  <si>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</si>
  <si>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</si>
  <si>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</si>
  <si>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</si>
  <si>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</si>
  <si>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</si>
  <si>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</si>
  <si>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</si>
  <si>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</si>
  <si>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</si>
  <si>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</si>
  <si>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</si>
  <si>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</si>
  <si>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</si>
  <si>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</si>
  <si>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</si>
  <si>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</si>
  <si>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</si>
  <si>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</si>
  <si>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</si>
  <si>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</si>
  <si>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</si>
  <si>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</si>
  <si>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</si>
  <si>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</si>
  <si>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</si>
  <si>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</si>
  <si>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</si>
  <si>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</si>
  <si>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</si>
  <si>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</si>
  <si>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</t>
  </si>
  <si>
    <t>Щи из свежей капусты</t>
  </si>
  <si>
    <t>Тефтели мясные,подлив</t>
  </si>
  <si>
    <t>Каша гречневая рассыпчатая</t>
  </si>
  <si>
    <t>Кисель</t>
  </si>
  <si>
    <t>ГОСТ</t>
  </si>
  <si>
    <t>Огурцы соленые</t>
  </si>
  <si>
    <t>Суп гороховый</t>
  </si>
  <si>
    <t>Плов</t>
  </si>
  <si>
    <t>Чай с молоком</t>
  </si>
  <si>
    <t>Печенье</t>
  </si>
  <si>
    <t>Суп рыбный</t>
  </si>
  <si>
    <t>Котлета мясная</t>
  </si>
  <si>
    <t>Чай</t>
  </si>
  <si>
    <t>Зефир</t>
  </si>
  <si>
    <t>Тефтели мясные, подлив</t>
  </si>
  <si>
    <t>Каша пшенная рассыпчатая</t>
  </si>
  <si>
    <t>Какао</t>
  </si>
  <si>
    <t>Сухари</t>
  </si>
  <si>
    <t>Суп овощной на мясном бульоне</t>
  </si>
  <si>
    <t>Котлеты рыбные, подлив</t>
  </si>
  <si>
    <t>Перловка отворная</t>
  </si>
  <si>
    <t>Фрукт банан</t>
  </si>
  <si>
    <t>Суп крестьянский</t>
  </si>
  <si>
    <t>Рис припущенный</t>
  </si>
  <si>
    <t>Суп рассольник</t>
  </si>
  <si>
    <t>Компот из сухофруктов</t>
  </si>
  <si>
    <t>Капуста тушеная с мясом</t>
  </si>
  <si>
    <t>Фрукт апельсин</t>
  </si>
  <si>
    <t>Суп с макаронными изделиями</t>
  </si>
  <si>
    <t>Перловка отварная</t>
  </si>
  <si>
    <t>Фрукт яблоко</t>
  </si>
  <si>
    <t>Овощная нарезка томаты (порциями)</t>
  </si>
  <si>
    <t>Суп рисовый</t>
  </si>
  <si>
    <t>Зеленый горошек консервированный (порциями)</t>
  </si>
  <si>
    <t>Суп свекольник</t>
  </si>
  <si>
    <t xml:space="preserve">Хлеб пшеничный </t>
  </si>
  <si>
    <t>Макаронные изделия отварные</t>
  </si>
  <si>
    <t>Борщ с капустой и картофелем</t>
  </si>
  <si>
    <t>Тефтели мясные</t>
  </si>
  <si>
    <t>Какао с молоком</t>
  </si>
  <si>
    <t xml:space="preserve">Чай фруктовый </t>
  </si>
  <si>
    <t>Сок фруктовый</t>
  </si>
  <si>
    <t>Голубцы ленивые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</si>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</sst>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Border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5.48</v>
      </c>
      <c r="H14" s="43">
        <v>4.43</v>
      </c>
      <c r="I14" s="43">
        <v>0</v>
      </c>
      <c r="J14" s="43">
        <v>215</v>
      </c>
      <c r="K14" s="44" t="s">
        <v>44</v>
      </c>
      <c r="L14" s="43">
        <v>28.84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4.6500000000000004</v>
      </c>
      <c r="H15" s="43">
        <v>4.84</v>
      </c>
      <c r="I15" s="43">
        <v>7.36</v>
      </c>
      <c r="J15" s="43">
        <v>91.58</v>
      </c>
      <c r="K15" s="44">
        <v>124</v>
      </c>
      <c r="L15" s="43">
        <v>18.47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120</v>
      </c>
      <c r="G16" s="43">
        <v>7.83</v>
      </c>
      <c r="H16" s="43">
        <v>6.56</v>
      </c>
      <c r="I16" s="43">
        <v>8.07</v>
      </c>
      <c r="J16" s="43">
        <v>167.64</v>
      </c>
      <c r="K16" s="44"/>
      <c r="L16" s="43">
        <v>21.49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7.6</v>
      </c>
      <c r="H17" s="43">
        <v>4.0999999999999996</v>
      </c>
      <c r="I17" s="43">
        <v>37.64</v>
      </c>
      <c r="J17" s="43">
        <v>231.86</v>
      </c>
      <c r="K17" s="44">
        <v>394</v>
      </c>
      <c r="L17" s="43">
        <v>9.4499999999999993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0.12</v>
      </c>
      <c r="H18" s="43">
        <v>0.08</v>
      </c>
      <c r="I18" s="43">
        <v>28.53</v>
      </c>
      <c r="J18" s="43">
        <v>180</v>
      </c>
      <c r="K18" s="44"/>
      <c r="L18" s="43">
        <v>3.15</v>
      </c>
    </row>
    <row r="19" spans="1:12" ht="15" x14ac:dyDescent="0.25">
      <c r="A19" s="23"/>
      <c r="B19" s="15"/>
      <c r="C19" s="11"/>
      <c r="D19" s="7" t="s">
        <v>31</v>
      </c>
      <c r="E19" s="42" t="s">
        <v>75</v>
      </c>
      <c r="F19" s="43">
        <v>50</v>
      </c>
      <c r="G19" s="43">
        <v>2.09</v>
      </c>
      <c r="H19" s="43">
        <v>0.33</v>
      </c>
      <c r="I19" s="43">
        <v>13.8</v>
      </c>
      <c r="J19" s="43">
        <v>71.7</v>
      </c>
      <c r="K19" s="44"/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27.770000000000003</v>
      </c>
      <c r="H23" s="19">
        <f t="shared" si="2"/>
        <v>20.339999999999996</v>
      </c>
      <c r="I23" s="19">
        <f t="shared" si="2"/>
        <v>95.399999999999991</v>
      </c>
      <c r="J23" s="19">
        <f t="shared" si="2"/>
        <v>957.78</v>
      </c>
      <c r="K23" s="25"/>
      <c r="L23" s="19">
        <f t="shared" ref="L23" si="3">SUM(L14:L22)</f>
        <v>85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27.770000000000003</v>
      </c>
      <c r="H24" s="32">
        <f t="shared" si="4"/>
        <v>20.339999999999996</v>
      </c>
      <c r="I24" s="32">
        <f t="shared" si="4"/>
        <v>95.399999999999991</v>
      </c>
      <c r="J24" s="32">
        <f t="shared" si="4"/>
        <v>957.78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3.53</v>
      </c>
      <c r="H28" s="43">
        <v>5.19</v>
      </c>
      <c r="I28" s="43">
        <v>10.74</v>
      </c>
      <c r="J28" s="43">
        <v>104</v>
      </c>
      <c r="K28" s="44" t="s">
        <v>44</v>
      </c>
      <c r="L28" s="43">
        <v>24.9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</v>
      </c>
      <c r="G32" s="19">
        <f t="shared" ref="G32" si="6">SUM(G25:G31)</f>
        <v>3.53</v>
      </c>
      <c r="H32" s="19">
        <f t="shared" ref="H32" si="7">SUM(H25:H31)</f>
        <v>5.19</v>
      </c>
      <c r="I32" s="19">
        <f t="shared" ref="I32" si="8">SUM(I25:I31)</f>
        <v>10.74</v>
      </c>
      <c r="J32" s="19">
        <f t="shared" ref="J32:L32" si="9">SUM(J25:J31)</f>
        <v>104</v>
      </c>
      <c r="K32" s="25"/>
      <c r="L32" s="19">
        <f t="shared" si="9"/>
        <v>24.9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0</v>
      </c>
      <c r="H33" s="43">
        <v>0</v>
      </c>
      <c r="I33" s="43">
        <v>0</v>
      </c>
      <c r="J33" s="43">
        <v>0</v>
      </c>
      <c r="K33" s="44"/>
      <c r="L33" s="43">
        <v>6.43</v>
      </c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6.71</v>
      </c>
      <c r="H34" s="43">
        <v>2.6</v>
      </c>
      <c r="I34" s="43">
        <v>13.8</v>
      </c>
      <c r="J34" s="43">
        <v>219</v>
      </c>
      <c r="K34" s="44">
        <v>121</v>
      </c>
      <c r="L34" s="43">
        <v>19.100000000000001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150</v>
      </c>
      <c r="G35" s="43">
        <v>24.33</v>
      </c>
      <c r="H35" s="43">
        <v>20.69</v>
      </c>
      <c r="I35" s="43">
        <v>33.71</v>
      </c>
      <c r="J35" s="43">
        <v>418.37</v>
      </c>
      <c r="K35" s="44">
        <v>449</v>
      </c>
      <c r="L35" s="43">
        <v>24.29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180</v>
      </c>
      <c r="G37" s="43">
        <v>4.04</v>
      </c>
      <c r="H37" s="43">
        <v>3.7</v>
      </c>
      <c r="I37" s="43">
        <v>25.8</v>
      </c>
      <c r="J37" s="43">
        <v>476</v>
      </c>
      <c r="K37" s="44"/>
      <c r="L37" s="43">
        <v>6.68</v>
      </c>
    </row>
    <row r="38" spans="1:12" ht="15" x14ac:dyDescent="0.25">
      <c r="A38" s="14"/>
      <c r="B38" s="15"/>
      <c r="C38" s="11"/>
      <c r="D38" s="7" t="s">
        <v>31</v>
      </c>
      <c r="E38" s="42" t="s">
        <v>75</v>
      </c>
      <c r="F38" s="43">
        <v>50</v>
      </c>
      <c r="G38" s="43">
        <v>2.09</v>
      </c>
      <c r="H38" s="43">
        <v>0.33</v>
      </c>
      <c r="I38" s="43">
        <v>9.1999999999999993</v>
      </c>
      <c r="J38" s="43">
        <v>71.7</v>
      </c>
      <c r="K38" s="44"/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640</v>
      </c>
      <c r="G42" s="19">
        <f t="shared" ref="G42" si="10">SUM(G33:G41)</f>
        <v>37.17</v>
      </c>
      <c r="H42" s="19">
        <f t="shared" ref="H42" si="11">SUM(H33:H41)</f>
        <v>27.32</v>
      </c>
      <c r="I42" s="19">
        <f t="shared" ref="I42" si="12">SUM(I33:I41)</f>
        <v>82.51</v>
      </c>
      <c r="J42" s="19">
        <f t="shared" ref="J42:L42" si="13">SUM(J33:J41)</f>
        <v>1185.07</v>
      </c>
      <c r="K42" s="25"/>
      <c r="L42" s="19">
        <f t="shared" si="13"/>
        <v>60.1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40.700000000000003</v>
      </c>
      <c r="H43" s="32">
        <f t="shared" ref="H43" si="15">H32+H42</f>
        <v>32.51</v>
      </c>
      <c r="I43" s="32">
        <f t="shared" ref="I43" si="16">I32+I42</f>
        <v>93.25</v>
      </c>
      <c r="J43" s="32">
        <f t="shared" ref="J43:L43" si="17">J32+J42</f>
        <v>1289.07</v>
      </c>
      <c r="K43" s="32"/>
      <c r="L43" s="32">
        <f t="shared" si="17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0.2</v>
      </c>
      <c r="H47" s="43">
        <v>0</v>
      </c>
      <c r="I47" s="43">
        <v>24</v>
      </c>
      <c r="J47" s="43">
        <v>119</v>
      </c>
      <c r="K47" s="44"/>
      <c r="L47" s="43">
        <v>11.1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</v>
      </c>
      <c r="G51" s="19">
        <f t="shared" ref="G51" si="18">SUM(G44:G50)</f>
        <v>0.2</v>
      </c>
      <c r="H51" s="19">
        <f t="shared" ref="H51" si="19">SUM(H44:H50)</f>
        <v>0</v>
      </c>
      <c r="I51" s="19">
        <f t="shared" ref="I51" si="20">SUM(I44:I50)</f>
        <v>24</v>
      </c>
      <c r="J51" s="19">
        <f t="shared" ref="J51:L51" si="21">SUM(J44:J50)</f>
        <v>119</v>
      </c>
      <c r="K51" s="25"/>
      <c r="L51" s="19">
        <f t="shared" si="21"/>
        <v>11.1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5.76</v>
      </c>
      <c r="H53" s="43">
        <v>6.62</v>
      </c>
      <c r="I53" s="43">
        <v>10.5</v>
      </c>
      <c r="J53" s="43">
        <v>219</v>
      </c>
      <c r="K53" s="44">
        <v>112</v>
      </c>
      <c r="L53" s="43">
        <v>18.920000000000002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120</v>
      </c>
      <c r="G54" s="43">
        <v>8.9700000000000006</v>
      </c>
      <c r="H54" s="43">
        <v>10.5</v>
      </c>
      <c r="I54" s="43">
        <v>8.66</v>
      </c>
      <c r="J54" s="43">
        <v>332</v>
      </c>
      <c r="K54" s="44"/>
      <c r="L54" s="43">
        <v>44</v>
      </c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158</v>
      </c>
      <c r="K55" s="44">
        <v>436</v>
      </c>
      <c r="L55" s="43">
        <v>6.3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180</v>
      </c>
      <c r="G56" s="43">
        <v>20</v>
      </c>
      <c r="H56" s="43">
        <v>5.0999999999999996</v>
      </c>
      <c r="I56" s="43">
        <v>4</v>
      </c>
      <c r="J56" s="43">
        <v>0</v>
      </c>
      <c r="K56" s="44"/>
      <c r="L56" s="43">
        <v>1.08</v>
      </c>
    </row>
    <row r="57" spans="1:12" ht="15" x14ac:dyDescent="0.25">
      <c r="A57" s="23"/>
      <c r="B57" s="15"/>
      <c r="C57" s="11"/>
      <c r="D57" s="7" t="s">
        <v>31</v>
      </c>
      <c r="E57" s="42" t="s">
        <v>75</v>
      </c>
      <c r="F57" s="43">
        <v>50</v>
      </c>
      <c r="G57" s="43">
        <v>1.39</v>
      </c>
      <c r="H57" s="43">
        <v>0.22</v>
      </c>
      <c r="I57" s="43">
        <v>9.1999999999999993</v>
      </c>
      <c r="J57" s="43">
        <v>72</v>
      </c>
      <c r="K57" s="44"/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41.64</v>
      </c>
      <c r="H61" s="19">
        <f t="shared" ref="H61" si="23">SUM(H52:H60)</f>
        <v>26.96</v>
      </c>
      <c r="I61" s="19">
        <f t="shared" ref="I61" si="24">SUM(I52:I60)</f>
        <v>58.81</v>
      </c>
      <c r="J61" s="19">
        <f t="shared" ref="J61:L61" si="25">SUM(J52:J60)</f>
        <v>781</v>
      </c>
      <c r="K61" s="25"/>
      <c r="L61" s="19">
        <f t="shared" si="25"/>
        <v>73.899999999999991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 t="shared" ref="G62" si="26">G51+G61</f>
        <v>41.84</v>
      </c>
      <c r="H62" s="32">
        <f t="shared" ref="H62" si="27">H51+H61</f>
        <v>26.96</v>
      </c>
      <c r="I62" s="32">
        <f t="shared" ref="I62" si="28">I51+I61</f>
        <v>82.81</v>
      </c>
      <c r="J62" s="32">
        <f t="shared" ref="J62:L62" si="29">J51+J61</f>
        <v>900</v>
      </c>
      <c r="K62" s="32"/>
      <c r="L62" s="32">
        <f t="shared" si="29"/>
        <v>84.999999999999986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35</v>
      </c>
      <c r="G66" s="43">
        <v>2.12</v>
      </c>
      <c r="H66" s="43">
        <v>3.12</v>
      </c>
      <c r="I66" s="43">
        <v>6.44</v>
      </c>
      <c r="J66" s="43">
        <v>62</v>
      </c>
      <c r="K66" s="44" t="s">
        <v>44</v>
      </c>
      <c r="L66" s="43">
        <v>4.42</v>
      </c>
    </row>
    <row r="67" spans="1:12" ht="15" x14ac:dyDescent="0.25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0.41</v>
      </c>
      <c r="H67" s="43">
        <v>0.39</v>
      </c>
      <c r="I67" s="43">
        <v>9.81</v>
      </c>
      <c r="J67" s="43">
        <v>44</v>
      </c>
      <c r="K67" s="44"/>
      <c r="L67" s="43">
        <v>11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135</v>
      </c>
      <c r="G70" s="19">
        <f t="shared" ref="G70" si="30">SUM(G63:G69)</f>
        <v>2.5300000000000002</v>
      </c>
      <c r="H70" s="19">
        <f t="shared" ref="H70" si="31">SUM(H63:H69)</f>
        <v>3.5100000000000002</v>
      </c>
      <c r="I70" s="19">
        <f t="shared" ref="I70" si="32">SUM(I63:I69)</f>
        <v>16.25</v>
      </c>
      <c r="J70" s="19">
        <f t="shared" ref="J70:L70" si="33">SUM(J63:J69)</f>
        <v>106</v>
      </c>
      <c r="K70" s="25"/>
      <c r="L70" s="19">
        <f t="shared" si="33"/>
        <v>15.42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1.86</v>
      </c>
      <c r="H72" s="43">
        <v>5.92</v>
      </c>
      <c r="I72" s="43">
        <v>8.4</v>
      </c>
      <c r="J72" s="43">
        <v>178</v>
      </c>
      <c r="K72" s="44">
        <v>110</v>
      </c>
      <c r="L72" s="43">
        <v>12.11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120</v>
      </c>
      <c r="G73" s="43">
        <v>8.9600000000000009</v>
      </c>
      <c r="H73" s="43">
        <v>16.11</v>
      </c>
      <c r="I73" s="43">
        <v>10.31</v>
      </c>
      <c r="J73" s="43">
        <v>268</v>
      </c>
      <c r="K73" s="44"/>
      <c r="L73" s="43">
        <v>39.6</v>
      </c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7.41</v>
      </c>
      <c r="H74" s="43">
        <v>12.33</v>
      </c>
      <c r="I74" s="43">
        <v>28.32</v>
      </c>
      <c r="J74" s="43">
        <v>254</v>
      </c>
      <c r="K74" s="44"/>
      <c r="L74" s="43">
        <v>7.2</v>
      </c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180</v>
      </c>
      <c r="G75" s="43">
        <v>4.08</v>
      </c>
      <c r="H75" s="43">
        <v>3</v>
      </c>
      <c r="I75" s="43">
        <v>17.579999999999998</v>
      </c>
      <c r="J75" s="43">
        <v>119</v>
      </c>
      <c r="K75" s="44">
        <v>642</v>
      </c>
      <c r="L75" s="43">
        <v>7.07</v>
      </c>
    </row>
    <row r="76" spans="1:12" ht="15" x14ac:dyDescent="0.25">
      <c r="A76" s="23"/>
      <c r="B76" s="15"/>
      <c r="C76" s="11"/>
      <c r="D76" s="7" t="s">
        <v>31</v>
      </c>
      <c r="E76" s="42" t="s">
        <v>75</v>
      </c>
      <c r="F76" s="43">
        <v>50</v>
      </c>
      <c r="G76" s="43">
        <v>1.39</v>
      </c>
      <c r="H76" s="43">
        <v>0.22</v>
      </c>
      <c r="I76" s="43">
        <v>9.1999999999999993</v>
      </c>
      <c r="J76" s="43">
        <v>72</v>
      </c>
      <c r="K76" s="44"/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23.700000000000003</v>
      </c>
      <c r="H80" s="19">
        <f t="shared" ref="H80" si="35">SUM(H71:H79)</f>
        <v>37.58</v>
      </c>
      <c r="I80" s="19">
        <f t="shared" ref="I80" si="36">SUM(I71:I79)</f>
        <v>73.81</v>
      </c>
      <c r="J80" s="19">
        <f t="shared" ref="J80:L80" si="37">SUM(J71:J79)</f>
        <v>891</v>
      </c>
      <c r="K80" s="25"/>
      <c r="L80" s="19">
        <f t="shared" si="37"/>
        <v>69.58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835</v>
      </c>
      <c r="G81" s="32">
        <f t="shared" ref="G81" si="38">G70+G80</f>
        <v>26.230000000000004</v>
      </c>
      <c r="H81" s="32">
        <f t="shared" ref="H81" si="39">H70+H80</f>
        <v>41.089999999999996</v>
      </c>
      <c r="I81" s="32">
        <f t="shared" ref="I81" si="40">I70+I80</f>
        <v>90.06</v>
      </c>
      <c r="J81" s="32">
        <f t="shared" ref="J81:L81" si="41">J70+J80</f>
        <v>997</v>
      </c>
      <c r="K81" s="32"/>
      <c r="L81" s="32">
        <f t="shared" si="41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100</v>
      </c>
      <c r="G86" s="43">
        <v>1.55</v>
      </c>
      <c r="H86" s="43">
        <v>0.1</v>
      </c>
      <c r="I86" s="43">
        <v>19.02</v>
      </c>
      <c r="J86" s="43">
        <v>83</v>
      </c>
      <c r="K86" s="44"/>
      <c r="L86" s="43">
        <v>24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2">SUM(G82:G88)</f>
        <v>1.55</v>
      </c>
      <c r="H89" s="19">
        <f t="shared" ref="H89" si="43">SUM(H82:H88)</f>
        <v>0.1</v>
      </c>
      <c r="I89" s="19">
        <f t="shared" ref="I89" si="44">SUM(I82:I88)</f>
        <v>19.02</v>
      </c>
      <c r="J89" s="19">
        <f t="shared" ref="J89:L89" si="45">SUM(J82:J88)</f>
        <v>83</v>
      </c>
      <c r="K89" s="25"/>
      <c r="L89" s="19">
        <f t="shared" si="45"/>
        <v>24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1.76</v>
      </c>
      <c r="H91" s="43">
        <v>3.52</v>
      </c>
      <c r="I91" s="43">
        <v>9.8800000000000008</v>
      </c>
      <c r="J91" s="43">
        <v>199</v>
      </c>
      <c r="K91" s="44">
        <v>137</v>
      </c>
      <c r="L91" s="43">
        <v>10.64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120</v>
      </c>
      <c r="G92" s="43">
        <v>3</v>
      </c>
      <c r="H92" s="43">
        <v>6.67</v>
      </c>
      <c r="I92" s="43">
        <v>14.1</v>
      </c>
      <c r="J92" s="43">
        <v>292</v>
      </c>
      <c r="K92" s="44">
        <v>394</v>
      </c>
      <c r="L92" s="43">
        <v>36.01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7.41</v>
      </c>
      <c r="H93" s="43">
        <v>12.33</v>
      </c>
      <c r="I93" s="43">
        <v>28.32</v>
      </c>
      <c r="J93" s="43">
        <v>254</v>
      </c>
      <c r="K93" s="44"/>
      <c r="L93" s="43">
        <v>6.35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180</v>
      </c>
      <c r="G94" s="43">
        <v>0.53</v>
      </c>
      <c r="H94" s="43">
        <v>0</v>
      </c>
      <c r="I94" s="43">
        <v>9.4700000000000006</v>
      </c>
      <c r="J94" s="43">
        <v>0</v>
      </c>
      <c r="K94" s="44"/>
      <c r="L94" s="43">
        <v>4.4000000000000004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75</v>
      </c>
      <c r="F95" s="43">
        <v>50</v>
      </c>
      <c r="G95" s="43">
        <v>1.39</v>
      </c>
      <c r="H95" s="43">
        <v>0.22</v>
      </c>
      <c r="I95" s="43">
        <v>9.1999999999999993</v>
      </c>
      <c r="J95" s="43">
        <v>72</v>
      </c>
      <c r="K95" s="44"/>
      <c r="L95" s="43">
        <v>3.6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14.09</v>
      </c>
      <c r="H99" s="19">
        <f t="shared" ref="H99" si="47">SUM(H90:H98)</f>
        <v>22.74</v>
      </c>
      <c r="I99" s="19">
        <f t="shared" ref="I99" si="48">SUM(I90:I98)</f>
        <v>70.97</v>
      </c>
      <c r="J99" s="19">
        <f t="shared" ref="J99:L99" si="49">SUM(J90:J98)</f>
        <v>817</v>
      </c>
      <c r="K99" s="25"/>
      <c r="L99" s="19">
        <f t="shared" si="49"/>
        <v>61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15.64</v>
      </c>
      <c r="H100" s="32">
        <f t="shared" ref="H100" si="51">H89+H99</f>
        <v>22.84</v>
      </c>
      <c r="I100" s="32">
        <f t="shared" ref="I100" si="52">I89+I99</f>
        <v>89.99</v>
      </c>
      <c r="J100" s="32">
        <f t="shared" ref="J100:L100" si="53">J89+J99</f>
        <v>900</v>
      </c>
      <c r="K100" s="32"/>
      <c r="L100" s="32">
        <f t="shared" si="53"/>
        <v>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0.2</v>
      </c>
      <c r="H104" s="43">
        <v>0</v>
      </c>
      <c r="I104" s="43">
        <v>24</v>
      </c>
      <c r="J104" s="43">
        <v>119</v>
      </c>
      <c r="K104" s="44" t="s">
        <v>44</v>
      </c>
      <c r="L104" s="43">
        <v>11.1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30</v>
      </c>
      <c r="G108" s="19">
        <f t="shared" ref="G108:J108" si="54">SUM(G101:G107)</f>
        <v>0.2</v>
      </c>
      <c r="H108" s="19">
        <f t="shared" si="54"/>
        <v>0</v>
      </c>
      <c r="I108" s="19">
        <f t="shared" si="54"/>
        <v>24</v>
      </c>
      <c r="J108" s="19">
        <f t="shared" si="54"/>
        <v>119</v>
      </c>
      <c r="K108" s="25"/>
      <c r="L108" s="19">
        <f t="shared" ref="L108" si="55">SUM(L101:L107)</f>
        <v>11.1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2.31</v>
      </c>
      <c r="H110" s="43">
        <v>7.74</v>
      </c>
      <c r="I110" s="43">
        <v>15.43</v>
      </c>
      <c r="J110" s="43">
        <v>141</v>
      </c>
      <c r="K110" s="44">
        <v>147</v>
      </c>
      <c r="L110" s="43">
        <v>18.39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120</v>
      </c>
      <c r="G111" s="43">
        <v>8.9600000000000009</v>
      </c>
      <c r="H111" s="43">
        <v>16.11</v>
      </c>
      <c r="I111" s="43">
        <v>10.31</v>
      </c>
      <c r="J111" s="43">
        <v>268</v>
      </c>
      <c r="K111" s="44"/>
      <c r="L111" s="43">
        <v>35.85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180</v>
      </c>
      <c r="G112" s="43">
        <v>3.64</v>
      </c>
      <c r="H112" s="43">
        <v>4.22</v>
      </c>
      <c r="I112" s="43">
        <v>30.67</v>
      </c>
      <c r="J112" s="43">
        <v>200</v>
      </c>
      <c r="K112" s="44"/>
      <c r="L112" s="43">
        <v>9.3800000000000008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180</v>
      </c>
      <c r="G113" s="43">
        <v>4.04</v>
      </c>
      <c r="H113" s="43">
        <v>3.7</v>
      </c>
      <c r="I113" s="43">
        <v>25.8</v>
      </c>
      <c r="J113" s="43">
        <v>476</v>
      </c>
      <c r="K113" s="44"/>
      <c r="L113" s="43">
        <v>6.68</v>
      </c>
    </row>
    <row r="114" spans="1:12" ht="15" x14ac:dyDescent="0.25">
      <c r="A114" s="23"/>
      <c r="B114" s="15"/>
      <c r="C114" s="11"/>
      <c r="D114" s="7" t="s">
        <v>31</v>
      </c>
      <c r="E114" s="42" t="s">
        <v>75</v>
      </c>
      <c r="F114" s="43">
        <v>50</v>
      </c>
      <c r="G114" s="43">
        <v>1.39</v>
      </c>
      <c r="H114" s="43">
        <v>0.22</v>
      </c>
      <c r="I114" s="43">
        <v>9.1999999999999993</v>
      </c>
      <c r="J114" s="43">
        <v>72</v>
      </c>
      <c r="K114" s="44"/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20.340000000000003</v>
      </c>
      <c r="H118" s="19">
        <f t="shared" si="56"/>
        <v>31.99</v>
      </c>
      <c r="I118" s="19">
        <f t="shared" si="56"/>
        <v>91.410000000000011</v>
      </c>
      <c r="J118" s="19">
        <f t="shared" si="56"/>
        <v>1157</v>
      </c>
      <c r="K118" s="25"/>
      <c r="L118" s="19">
        <f t="shared" ref="L118" si="57">SUM(L109:L117)</f>
        <v>73.900000000000006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20.540000000000003</v>
      </c>
      <c r="H119" s="32">
        <f t="shared" ref="H119" si="59">H108+H118</f>
        <v>31.99</v>
      </c>
      <c r="I119" s="32">
        <f t="shared" ref="I119" si="60">I108+I118</f>
        <v>115.41000000000001</v>
      </c>
      <c r="J119" s="32">
        <f t="shared" ref="J119:L119" si="61">J108+J118</f>
        <v>1276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3.53</v>
      </c>
      <c r="H123" s="43">
        <v>5.19</v>
      </c>
      <c r="I123" s="43">
        <v>10.74</v>
      </c>
      <c r="J123" s="43">
        <v>104</v>
      </c>
      <c r="K123" s="44"/>
      <c r="L123" s="43">
        <v>12</v>
      </c>
    </row>
    <row r="124" spans="1:12" ht="15" x14ac:dyDescent="0.25">
      <c r="A124" s="14"/>
      <c r="B124" s="15"/>
      <c r="C124" s="11"/>
      <c r="D124" s="7" t="s">
        <v>24</v>
      </c>
      <c r="E124" s="42" t="s">
        <v>67</v>
      </c>
      <c r="F124" s="43">
        <v>100</v>
      </c>
      <c r="G124" s="43">
        <v>0.93</v>
      </c>
      <c r="H124" s="43">
        <v>0.19</v>
      </c>
      <c r="I124" s="43">
        <v>8.11</v>
      </c>
      <c r="J124" s="43">
        <v>38</v>
      </c>
      <c r="K124" s="44"/>
      <c r="L124" s="43">
        <v>26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130</v>
      </c>
      <c r="G127" s="19">
        <f t="shared" ref="G127:J127" si="62">SUM(G120:G126)</f>
        <v>4.46</v>
      </c>
      <c r="H127" s="19">
        <f t="shared" si="62"/>
        <v>5.3800000000000008</v>
      </c>
      <c r="I127" s="19">
        <f t="shared" si="62"/>
        <v>18.850000000000001</v>
      </c>
      <c r="J127" s="19">
        <f t="shared" si="62"/>
        <v>142</v>
      </c>
      <c r="K127" s="25"/>
      <c r="L127" s="19">
        <f t="shared" ref="L127" si="63">SUM(L120:L126)</f>
        <v>38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2.08</v>
      </c>
      <c r="H129" s="43">
        <v>2</v>
      </c>
      <c r="I129" s="43">
        <v>13.58</v>
      </c>
      <c r="J129" s="43">
        <v>259</v>
      </c>
      <c r="K129" s="44">
        <v>131</v>
      </c>
      <c r="L129" s="43">
        <v>17.09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150</v>
      </c>
      <c r="G130" s="43">
        <v>18.559999999999999</v>
      </c>
      <c r="H130" s="43">
        <v>20.73</v>
      </c>
      <c r="I130" s="43">
        <v>40.770000000000003</v>
      </c>
      <c r="J130" s="43">
        <v>283.79000000000002</v>
      </c>
      <c r="K130" s="44">
        <v>214</v>
      </c>
      <c r="L130" s="43">
        <v>21.86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180</v>
      </c>
      <c r="G132" s="43">
        <v>1.1599999999999999</v>
      </c>
      <c r="H132" s="43">
        <v>0.3</v>
      </c>
      <c r="I132" s="43">
        <v>47.26</v>
      </c>
      <c r="J132" s="43">
        <v>196.38</v>
      </c>
      <c r="K132" s="44"/>
      <c r="L132" s="43">
        <v>4.45</v>
      </c>
    </row>
    <row r="133" spans="1:12" ht="15" x14ac:dyDescent="0.25">
      <c r="A133" s="14"/>
      <c r="B133" s="15"/>
      <c r="C133" s="11"/>
      <c r="D133" s="7" t="s">
        <v>31</v>
      </c>
      <c r="E133" s="42" t="s">
        <v>75</v>
      </c>
      <c r="F133" s="43">
        <v>50</v>
      </c>
      <c r="G133" s="43">
        <v>1.39</v>
      </c>
      <c r="H133" s="43">
        <v>0.22</v>
      </c>
      <c r="I133" s="43">
        <v>9.1999999999999993</v>
      </c>
      <c r="J133" s="43">
        <v>72</v>
      </c>
      <c r="K133" s="44"/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4">SUM(G128:G136)</f>
        <v>23.19</v>
      </c>
      <c r="H137" s="19">
        <f t="shared" si="64"/>
        <v>23.25</v>
      </c>
      <c r="I137" s="19">
        <f t="shared" si="64"/>
        <v>110.81</v>
      </c>
      <c r="J137" s="19">
        <f t="shared" si="64"/>
        <v>811.17</v>
      </c>
      <c r="K137" s="25"/>
      <c r="L137" s="19">
        <f t="shared" ref="L137" si="65">SUM(L128:L136)</f>
        <v>47.000000000000007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 t="shared" ref="G138" si="66">G127+G137</f>
        <v>27.650000000000002</v>
      </c>
      <c r="H138" s="32">
        <f t="shared" ref="H138" si="67">H127+H137</f>
        <v>28.630000000000003</v>
      </c>
      <c r="I138" s="32">
        <f t="shared" ref="I138" si="68">I127+I137</f>
        <v>129.66</v>
      </c>
      <c r="J138" s="32">
        <f t="shared" ref="J138:L138" si="69">J127+J137</f>
        <v>953.17</v>
      </c>
      <c r="K138" s="32"/>
      <c r="L138" s="32">
        <f t="shared" si="69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2.12</v>
      </c>
      <c r="H142" s="43">
        <v>3.12</v>
      </c>
      <c r="I142" s="43">
        <v>6.44</v>
      </c>
      <c r="J142" s="43">
        <v>62</v>
      </c>
      <c r="K142" s="44" t="s">
        <v>44</v>
      </c>
      <c r="L142" s="43">
        <v>8.4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0.41</v>
      </c>
      <c r="H143" s="43">
        <v>0.39</v>
      </c>
      <c r="I143" s="43">
        <v>9.81</v>
      </c>
      <c r="J143" s="43">
        <v>44</v>
      </c>
      <c r="K143" s="44"/>
      <c r="L143" s="43">
        <v>16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140</v>
      </c>
      <c r="G146" s="19">
        <f t="shared" ref="G146:J146" si="70">SUM(G139:G145)</f>
        <v>2.5300000000000002</v>
      </c>
      <c r="H146" s="19">
        <f t="shared" si="70"/>
        <v>3.5100000000000002</v>
      </c>
      <c r="I146" s="19">
        <f t="shared" si="70"/>
        <v>16.25</v>
      </c>
      <c r="J146" s="19">
        <f t="shared" si="70"/>
        <v>106</v>
      </c>
      <c r="K146" s="25"/>
      <c r="L146" s="19">
        <f t="shared" ref="L146" si="71">SUM(L139:L145)</f>
        <v>24.4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2.1800000000000002</v>
      </c>
      <c r="H148" s="43">
        <v>7.24</v>
      </c>
      <c r="I148" s="43">
        <v>16.36</v>
      </c>
      <c r="J148" s="43">
        <v>94</v>
      </c>
      <c r="K148" s="44">
        <v>147</v>
      </c>
      <c r="L148" s="43">
        <v>11.13</v>
      </c>
    </row>
    <row r="149" spans="1:12" ht="15" x14ac:dyDescent="0.25">
      <c r="A149" s="23"/>
      <c r="B149" s="15"/>
      <c r="C149" s="11"/>
      <c r="D149" s="7" t="s">
        <v>28</v>
      </c>
      <c r="E149" s="42" t="s">
        <v>54</v>
      </c>
      <c r="F149" s="43">
        <v>120</v>
      </c>
      <c r="G149" s="43">
        <v>7.83</v>
      </c>
      <c r="H149" s="43">
        <v>6.56</v>
      </c>
      <c r="I149" s="43">
        <v>8.07</v>
      </c>
      <c r="J149" s="43">
        <v>268</v>
      </c>
      <c r="K149" s="44"/>
      <c r="L149" s="43">
        <v>20.86</v>
      </c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7.41</v>
      </c>
      <c r="H150" s="43">
        <v>12.33</v>
      </c>
      <c r="I150" s="43">
        <v>28.32</v>
      </c>
      <c r="J150" s="43">
        <v>254</v>
      </c>
      <c r="K150" s="44"/>
      <c r="L150" s="43">
        <v>7.01</v>
      </c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180</v>
      </c>
      <c r="G151" s="43">
        <v>1</v>
      </c>
      <c r="H151" s="43">
        <v>0</v>
      </c>
      <c r="I151" s="43">
        <v>22.2</v>
      </c>
      <c r="J151" s="43">
        <v>106</v>
      </c>
      <c r="K151" s="44" t="s">
        <v>44</v>
      </c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75</v>
      </c>
      <c r="F152" s="43">
        <v>50</v>
      </c>
      <c r="G152" s="43">
        <v>1.39</v>
      </c>
      <c r="H152" s="43">
        <v>0.22</v>
      </c>
      <c r="I152" s="43">
        <v>9.1999999999999993</v>
      </c>
      <c r="J152" s="43">
        <v>72</v>
      </c>
      <c r="K152" s="44"/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19.810000000000002</v>
      </c>
      <c r="H156" s="19">
        <f t="shared" si="72"/>
        <v>26.35</v>
      </c>
      <c r="I156" s="19">
        <f t="shared" si="72"/>
        <v>84.15</v>
      </c>
      <c r="J156" s="19">
        <f t="shared" si="72"/>
        <v>794</v>
      </c>
      <c r="K156" s="25"/>
      <c r="L156" s="19">
        <f t="shared" ref="L156" si="73">SUM(L147:L155)</f>
        <v>60.6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22.340000000000003</v>
      </c>
      <c r="H157" s="32">
        <f t="shared" ref="H157" si="75">H146+H156</f>
        <v>29.860000000000003</v>
      </c>
      <c r="I157" s="32">
        <f t="shared" ref="I157" si="76">I146+I156</f>
        <v>100.4</v>
      </c>
      <c r="J157" s="32">
        <f t="shared" ref="J157:L157" si="77">J146+J156</f>
        <v>900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1.55</v>
      </c>
      <c r="H162" s="43">
        <v>0.1</v>
      </c>
      <c r="I162" s="43">
        <v>19.02</v>
      </c>
      <c r="J162" s="43">
        <v>83</v>
      </c>
      <c r="K162" s="44" t="s">
        <v>44</v>
      </c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78">SUM(G158:G164)</f>
        <v>1.55</v>
      </c>
      <c r="H165" s="19">
        <f t="shared" si="78"/>
        <v>0.1</v>
      </c>
      <c r="I165" s="19">
        <f t="shared" si="78"/>
        <v>19.02</v>
      </c>
      <c r="J165" s="19">
        <f t="shared" si="78"/>
        <v>83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1.1000000000000001</v>
      </c>
      <c r="H166" s="43">
        <v>0.2</v>
      </c>
      <c r="I166" s="43">
        <v>3.8</v>
      </c>
      <c r="J166" s="43">
        <v>73.55</v>
      </c>
      <c r="K166" s="44">
        <v>49</v>
      </c>
      <c r="L166" s="43">
        <v>13.2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3.64</v>
      </c>
      <c r="H167" s="43">
        <v>4.22</v>
      </c>
      <c r="I167" s="43">
        <v>30.67</v>
      </c>
      <c r="J167" s="43">
        <v>199.95</v>
      </c>
      <c r="K167" s="44"/>
      <c r="L167" s="43">
        <v>12.7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150</v>
      </c>
      <c r="G168" s="43">
        <v>198.13</v>
      </c>
      <c r="H168" s="43">
        <v>25.54</v>
      </c>
      <c r="I168" s="43">
        <v>16.010000000000002</v>
      </c>
      <c r="J168" s="43">
        <v>370</v>
      </c>
      <c r="K168" s="44"/>
      <c r="L168" s="43">
        <v>30.16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180</v>
      </c>
      <c r="G170" s="43">
        <v>0.12</v>
      </c>
      <c r="H170" s="43">
        <v>0.08</v>
      </c>
      <c r="I170" s="43">
        <v>28.53</v>
      </c>
      <c r="J170" s="43">
        <v>101.5</v>
      </c>
      <c r="K170" s="44"/>
      <c r="L170" s="43">
        <v>3.34</v>
      </c>
    </row>
    <row r="171" spans="1:12" ht="15" x14ac:dyDescent="0.25">
      <c r="A171" s="23"/>
      <c r="B171" s="15"/>
      <c r="C171" s="11"/>
      <c r="D171" s="7" t="s">
        <v>31</v>
      </c>
      <c r="E171" s="42" t="s">
        <v>75</v>
      </c>
      <c r="F171" s="43">
        <v>50</v>
      </c>
      <c r="G171" s="43">
        <v>1.39</v>
      </c>
      <c r="H171" s="43">
        <v>0.22</v>
      </c>
      <c r="I171" s="43">
        <v>9.1999999999999993</v>
      </c>
      <c r="J171" s="43">
        <v>72</v>
      </c>
      <c r="K171" s="44"/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204.38</v>
      </c>
      <c r="H175" s="19">
        <f t="shared" si="80"/>
        <v>30.259999999999998</v>
      </c>
      <c r="I175" s="19">
        <f t="shared" si="80"/>
        <v>88.210000000000008</v>
      </c>
      <c r="J175" s="19">
        <f t="shared" si="80"/>
        <v>817</v>
      </c>
      <c r="K175" s="25"/>
      <c r="L175" s="19">
        <f t="shared" ref="L175" si="81">SUM(L166:L174)</f>
        <v>63.000000000000007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205.93</v>
      </c>
      <c r="H176" s="32">
        <f t="shared" ref="H176" si="83">H165+H175</f>
        <v>30.36</v>
      </c>
      <c r="I176" s="32">
        <f t="shared" ref="I176" si="84">I165+I175</f>
        <v>107.23</v>
      </c>
      <c r="J176" s="32">
        <f t="shared" ref="J176:L176" si="85">J165+J175</f>
        <v>900</v>
      </c>
      <c r="K176" s="32"/>
      <c r="L176" s="32">
        <f t="shared" si="85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1.03</v>
      </c>
      <c r="H185" s="43">
        <v>0.18</v>
      </c>
      <c r="I185" s="43">
        <v>5.0999999999999996</v>
      </c>
      <c r="J185" s="43">
        <v>26</v>
      </c>
      <c r="K185" s="44"/>
      <c r="L185" s="43">
        <v>15.83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1.86</v>
      </c>
      <c r="H186" s="43">
        <v>5.92</v>
      </c>
      <c r="I186" s="43">
        <v>8.4</v>
      </c>
      <c r="J186" s="43">
        <v>78.72</v>
      </c>
      <c r="K186" s="44">
        <v>110</v>
      </c>
      <c r="L186" s="43">
        <v>18.57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120</v>
      </c>
      <c r="G187" s="43">
        <v>7.83</v>
      </c>
      <c r="H187" s="43">
        <v>6.56</v>
      </c>
      <c r="I187" s="43">
        <v>8.07</v>
      </c>
      <c r="J187" s="43">
        <v>268</v>
      </c>
      <c r="K187" s="44"/>
      <c r="L187" s="43">
        <v>30.3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7.41</v>
      </c>
      <c r="H188" s="43">
        <v>12.33</v>
      </c>
      <c r="I188" s="43">
        <v>28.32</v>
      </c>
      <c r="J188" s="43">
        <v>253.87</v>
      </c>
      <c r="K188" s="44"/>
      <c r="L188" s="43">
        <v>9.1999999999999993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180</v>
      </c>
      <c r="G189" s="43">
        <v>4.08</v>
      </c>
      <c r="H189" s="43">
        <v>3</v>
      </c>
      <c r="I189" s="43">
        <v>17.579999999999998</v>
      </c>
      <c r="J189" s="43">
        <v>118.6</v>
      </c>
      <c r="K189" s="44">
        <v>642</v>
      </c>
      <c r="L189" s="43">
        <v>7.5</v>
      </c>
    </row>
    <row r="190" spans="1:12" ht="15" x14ac:dyDescent="0.25">
      <c r="A190" s="23"/>
      <c r="B190" s="15"/>
      <c r="C190" s="11"/>
      <c r="D190" s="7" t="s">
        <v>31</v>
      </c>
      <c r="E190" s="42" t="s">
        <v>75</v>
      </c>
      <c r="F190" s="43">
        <v>50</v>
      </c>
      <c r="G190" s="43">
        <v>1.39</v>
      </c>
      <c r="H190" s="43">
        <v>0.22</v>
      </c>
      <c r="I190" s="43">
        <v>9.1999999999999993</v>
      </c>
      <c r="J190" s="43">
        <v>72</v>
      </c>
      <c r="K190" s="44"/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23.6</v>
      </c>
      <c r="H194" s="19">
        <f t="shared" si="88"/>
        <v>28.21</v>
      </c>
      <c r="I194" s="19">
        <f t="shared" si="88"/>
        <v>76.67</v>
      </c>
      <c r="J194" s="19">
        <f t="shared" si="88"/>
        <v>817.19</v>
      </c>
      <c r="K194" s="25"/>
      <c r="L194" s="19">
        <f t="shared" ref="L194" si="89">SUM(L185:L193)</f>
        <v>85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23.6</v>
      </c>
      <c r="H195" s="32">
        <f t="shared" ref="H195" si="91">H184+H194</f>
        <v>28.21</v>
      </c>
      <c r="I195" s="32">
        <f t="shared" ref="I195" si="92">I184+I194</f>
        <v>76.67</v>
      </c>
      <c r="J195" s="32">
        <f t="shared" ref="J195:L195" si="93">J184+J194</f>
        <v>817.19</v>
      </c>
      <c r="K195" s="32"/>
      <c r="L195" s="32">
        <f t="shared" si="93"/>
        <v>85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45.224000000000004</v>
      </c>
      <c r="H196" s="34">
        <f t="shared" si="94"/>
        <v>29.279000000000003</v>
      </c>
      <c r="I196" s="34">
        <f t="shared" si="94"/>
        <v>98.087999999999994</v>
      </c>
      <c r="J196" s="34">
        <f t="shared" si="94"/>
        <v>989.02100000000007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Тамир</cp:lastModifiedBy>
  <dcterms:created xsi:type="dcterms:W3CDTF">2022-05-16T14:23:56Z</dcterms:created>
  <dcterms:modified xsi:type="dcterms:W3CDTF">2025-02-12T00:27:31Z</dcterms:modified>
</cp:coreProperties>
</file>