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J176" i="1"/>
  <c r="H176" i="1"/>
  <c r="J157" i="1"/>
  <c r="I157" i="1"/>
  <c r="G157" i="1"/>
  <c r="G138" i="1"/>
  <c r="I138" i="1"/>
  <c r="J138" i="1"/>
  <c r="H138" i="1"/>
  <c r="J119" i="1"/>
  <c r="G119" i="1"/>
  <c r="J100" i="1"/>
  <c r="I100" i="1"/>
  <c r="G100" i="1"/>
  <c r="H62" i="1"/>
  <c r="F62" i="1"/>
  <c r="J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G196" i="1"/>
  <c r="H196" i="1"/>
  <c r="F196" i="1"/>
</calcChain>
</file>

<file path=xl/sharedStrings.xml><?xml version="1.0" encoding="utf-8"?>
<sst xmlns="http://schemas.openxmlformats.org/spreadsheetml/2006/main" count="255" uniqueCount="82">
  <si>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</si>
  <si>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</si>
  <si>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</si>
  <si>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</si>
  <si>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</si>
  <si>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</si>
  <si>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</si>
  <si>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</si>
  <si>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</si>
  <si>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</si>
  <si>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</si>
  <si>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</si>
  <si>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</si>
  <si>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</si>
  <si>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</si>
  <si>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</si>
  <si>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</si>
  <si>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</si>
  <si>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</si>
  <si>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</si>
  <si>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</si>
  <si>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</si>
  <si>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</si>
  <si>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</si>
  <si>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</si>
  <si>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</si>
  <si>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</si>
  <si>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</si>
  <si>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</si>
  <si>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</si>
  <si>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</si>
  <si>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</si>
  <si>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</si>
  <si>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</si>
  <si>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</si>
  <si>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</si>
  <si>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</si>
  <si>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</si>
  <si>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</si>
  <si>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российский</t>
  </si>
  <si>
    <t>Щи из свежей капусты</t>
  </si>
  <si>
    <t>Тефтели мясные,подлив</t>
  </si>
  <si>
    <t>Каша гречневая рассыпчатая</t>
  </si>
  <si>
    <t>Кисель</t>
  </si>
  <si>
    <t>Хлеб пшеничный 1 сорт</t>
  </si>
  <si>
    <t>ГОСТ</t>
  </si>
  <si>
    <t>Огурцы соленые</t>
  </si>
  <si>
    <t>Суп гороховый</t>
  </si>
  <si>
    <t>Плов</t>
  </si>
  <si>
    <t>Чай с молоком</t>
  </si>
  <si>
    <t>Печенье</t>
  </si>
  <si>
    <t>Суп рыбный</t>
  </si>
  <si>
    <t>Котлета мясная</t>
  </si>
  <si>
    <t>Макароны отварные</t>
  </si>
  <si>
    <t>Чай</t>
  </si>
  <si>
    <t>Зефир</t>
  </si>
  <si>
    <t>Борщ</t>
  </si>
  <si>
    <t>Тефтели мясные, подлив</t>
  </si>
  <si>
    <t>Каша пшенная рассыпчатая</t>
  </si>
  <si>
    <t>Какао</t>
  </si>
  <si>
    <t>Сухари</t>
  </si>
  <si>
    <t>Суп овощной на мясном бульоне</t>
  </si>
  <si>
    <t>Котлеты рыбные, подлив</t>
  </si>
  <si>
    <t>Перловка отворная</t>
  </si>
  <si>
    <t>Чай фруктовый (каркадэ)</t>
  </si>
  <si>
    <t>Фрукт банан</t>
  </si>
  <si>
    <t>Суп крестьянский</t>
  </si>
  <si>
    <t>Рис припущенный</t>
  </si>
  <si>
    <t>Суп рассольник</t>
  </si>
  <si>
    <t>Компот из сухофруктов</t>
  </si>
  <si>
    <t>Капуста тушеная с мясом</t>
  </si>
  <si>
    <t>Фрукт апельсин</t>
  </si>
  <si>
    <t>Суп с макаронными изделиями</t>
  </si>
  <si>
    <t>Перловка отварная</t>
  </si>
  <si>
    <t>Сок</t>
  </si>
  <si>
    <t>Фрукт яблоко</t>
  </si>
  <si>
    <t>Овощная нарезка томаты (порциями)</t>
  </si>
  <si>
    <t>Суп рисовый</t>
  </si>
  <si>
    <t>Голубцы отварные</t>
  </si>
  <si>
    <t>Зеленый горошек консервированный (порциями)</t>
  </si>
  <si>
    <t>Суп свекольник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</si>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</sst>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Border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5.48</v>
      </c>
      <c r="H14" s="43">
        <v>4.43</v>
      </c>
      <c r="I14" s="43">
        <v>0</v>
      </c>
      <c r="J14" s="43">
        <v>215</v>
      </c>
      <c r="K14" s="44" t="s">
        <v>45</v>
      </c>
      <c r="L14" s="43">
        <v>32.299999999999997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4.6500000000000004</v>
      </c>
      <c r="H15" s="43">
        <v>4.84</v>
      </c>
      <c r="I15" s="43">
        <v>7.36</v>
      </c>
      <c r="J15" s="43">
        <v>91.58</v>
      </c>
      <c r="K15" s="44">
        <v>124</v>
      </c>
      <c r="L15" s="43">
        <v>14.02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105</v>
      </c>
      <c r="G16" s="43">
        <v>7.83</v>
      </c>
      <c r="H16" s="43">
        <v>6.56</v>
      </c>
      <c r="I16" s="43">
        <v>8.07</v>
      </c>
      <c r="J16" s="43">
        <v>167.64</v>
      </c>
      <c r="K16" s="44"/>
      <c r="L16" s="43">
        <v>19.760000000000002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7.6</v>
      </c>
      <c r="H17" s="43">
        <v>4.0999999999999996</v>
      </c>
      <c r="I17" s="43">
        <v>37.64</v>
      </c>
      <c r="J17" s="43">
        <v>231.86</v>
      </c>
      <c r="K17" s="44">
        <v>394</v>
      </c>
      <c r="L17" s="43">
        <v>6.06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0.12</v>
      </c>
      <c r="H18" s="43">
        <v>0.08</v>
      </c>
      <c r="I18" s="43">
        <v>28.53</v>
      </c>
      <c r="J18" s="43">
        <v>180</v>
      </c>
      <c r="K18" s="44"/>
      <c r="L18" s="43">
        <v>5.36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2.09</v>
      </c>
      <c r="H19" s="43">
        <v>0.33</v>
      </c>
      <c r="I19" s="43">
        <v>13.8</v>
      </c>
      <c r="J19" s="43">
        <v>71.7</v>
      </c>
      <c r="K19" s="44"/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27.770000000000003</v>
      </c>
      <c r="H23" s="19">
        <f t="shared" si="2"/>
        <v>20.339999999999996</v>
      </c>
      <c r="I23" s="19">
        <f t="shared" si="2"/>
        <v>95.399999999999991</v>
      </c>
      <c r="J23" s="19">
        <f t="shared" si="2"/>
        <v>957.78</v>
      </c>
      <c r="K23" s="25"/>
      <c r="L23" s="19">
        <f t="shared" ref="L23" si="3">SUM(L14:L22)</f>
        <v>81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745</v>
      </c>
      <c r="G24" s="32">
        <f t="shared" ref="G24:J24" si="4">G13+G23</f>
        <v>27.770000000000003</v>
      </c>
      <c r="H24" s="32">
        <f t="shared" si="4"/>
        <v>20.339999999999996</v>
      </c>
      <c r="I24" s="32">
        <f t="shared" si="4"/>
        <v>95.399999999999991</v>
      </c>
      <c r="J24" s="32">
        <f t="shared" si="4"/>
        <v>957.78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</v>
      </c>
      <c r="H33" s="43">
        <v>0</v>
      </c>
      <c r="I33" s="43">
        <v>0</v>
      </c>
      <c r="J33" s="43">
        <v>0</v>
      </c>
      <c r="K33" s="44"/>
      <c r="L33" s="43">
        <v>10.62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6.71</v>
      </c>
      <c r="H34" s="43">
        <v>2.6</v>
      </c>
      <c r="I34" s="43">
        <v>13.8</v>
      </c>
      <c r="J34" s="43">
        <v>219</v>
      </c>
      <c r="K34" s="44">
        <v>121</v>
      </c>
      <c r="L34" s="43">
        <v>26.78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150</v>
      </c>
      <c r="G35" s="43">
        <v>24.33</v>
      </c>
      <c r="H35" s="43">
        <v>20.69</v>
      </c>
      <c r="I35" s="43">
        <v>33.71</v>
      </c>
      <c r="J35" s="43">
        <v>418.37</v>
      </c>
      <c r="K35" s="44">
        <v>449</v>
      </c>
      <c r="L35" s="43">
        <v>21.25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180</v>
      </c>
      <c r="G37" s="43">
        <v>4.04</v>
      </c>
      <c r="H37" s="43">
        <v>3.7</v>
      </c>
      <c r="I37" s="43">
        <v>25.8</v>
      </c>
      <c r="J37" s="43">
        <v>476</v>
      </c>
      <c r="K37" s="44"/>
      <c r="L37" s="43">
        <v>4.1500000000000004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2.09</v>
      </c>
      <c r="H38" s="43">
        <v>0.33</v>
      </c>
      <c r="I38" s="43">
        <v>9.1999999999999993</v>
      </c>
      <c r="J38" s="43">
        <v>71.7</v>
      </c>
      <c r="K38" s="44"/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50</v>
      </c>
      <c r="F40" s="43">
        <v>60</v>
      </c>
      <c r="G40" s="43">
        <v>3.53</v>
      </c>
      <c r="H40" s="43">
        <v>5.19</v>
      </c>
      <c r="I40" s="43">
        <v>10.74</v>
      </c>
      <c r="J40" s="43">
        <v>104</v>
      </c>
      <c r="K40" s="44" t="s">
        <v>45</v>
      </c>
      <c r="L40" s="43">
        <v>14.7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40.700000000000003</v>
      </c>
      <c r="H42" s="19">
        <f t="shared" ref="H42" si="11">SUM(H33:H41)</f>
        <v>32.51</v>
      </c>
      <c r="I42" s="19">
        <f t="shared" ref="I42" si="12">SUM(I33:I41)</f>
        <v>93.25</v>
      </c>
      <c r="J42" s="19">
        <f t="shared" ref="J42:L42" si="13">SUM(J33:J41)</f>
        <v>1289.07</v>
      </c>
      <c r="K42" s="25"/>
      <c r="L42" s="19">
        <f t="shared" si="13"/>
        <v>81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40.700000000000003</v>
      </c>
      <c r="H43" s="32">
        <f t="shared" ref="H43" si="15">H32+H42</f>
        <v>32.51</v>
      </c>
      <c r="I43" s="32">
        <f t="shared" ref="I43" si="16">I32+I42</f>
        <v>93.25</v>
      </c>
      <c r="J43" s="32">
        <f t="shared" ref="J43:L43" si="17">J32+J42</f>
        <v>1289.07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5.76</v>
      </c>
      <c r="H53" s="43">
        <v>6.62</v>
      </c>
      <c r="I53" s="43">
        <v>10.5</v>
      </c>
      <c r="J53" s="43">
        <v>219</v>
      </c>
      <c r="K53" s="44">
        <v>112</v>
      </c>
      <c r="L53" s="43">
        <v>26.5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120</v>
      </c>
      <c r="G54" s="43">
        <v>8.9700000000000006</v>
      </c>
      <c r="H54" s="43">
        <v>10.5</v>
      </c>
      <c r="I54" s="43">
        <v>8.66</v>
      </c>
      <c r="J54" s="43">
        <v>332</v>
      </c>
      <c r="K54" s="44"/>
      <c r="L54" s="43">
        <v>24.39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158</v>
      </c>
      <c r="K55" s="44">
        <v>436</v>
      </c>
      <c r="L55" s="43">
        <v>13.47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180</v>
      </c>
      <c r="G56" s="43">
        <v>20</v>
      </c>
      <c r="H56" s="43">
        <v>5.0999999999999996</v>
      </c>
      <c r="I56" s="43">
        <v>4</v>
      </c>
      <c r="J56" s="43">
        <v>0</v>
      </c>
      <c r="K56" s="44"/>
      <c r="L56" s="43">
        <v>1.17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1.39</v>
      </c>
      <c r="H57" s="43">
        <v>0.22</v>
      </c>
      <c r="I57" s="43">
        <v>9.1999999999999993</v>
      </c>
      <c r="J57" s="43">
        <v>72</v>
      </c>
      <c r="K57" s="44"/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55</v>
      </c>
      <c r="F59" s="43">
        <v>30</v>
      </c>
      <c r="G59" s="43">
        <v>0.2</v>
      </c>
      <c r="H59" s="43">
        <v>0</v>
      </c>
      <c r="I59" s="43">
        <v>24</v>
      </c>
      <c r="J59" s="43">
        <v>119</v>
      </c>
      <c r="K59" s="44"/>
      <c r="L59" s="43">
        <v>11.97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41.84</v>
      </c>
      <c r="H61" s="19">
        <f t="shared" ref="H61" si="23">SUM(H52:H60)</f>
        <v>26.96</v>
      </c>
      <c r="I61" s="19">
        <f t="shared" ref="I61" si="24">SUM(I52:I60)</f>
        <v>82.81</v>
      </c>
      <c r="J61" s="19">
        <f t="shared" ref="J61:L61" si="25">SUM(J52:J60)</f>
        <v>900</v>
      </c>
      <c r="K61" s="25"/>
      <c r="L61" s="19">
        <f t="shared" si="25"/>
        <v>81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</v>
      </c>
      <c r="G62" s="32">
        <f t="shared" ref="G62" si="26">G51+G61</f>
        <v>41.84</v>
      </c>
      <c r="H62" s="32">
        <f t="shared" ref="H62" si="27">H51+H61</f>
        <v>26.96</v>
      </c>
      <c r="I62" s="32">
        <f t="shared" ref="I62" si="28">I51+I61</f>
        <v>82.81</v>
      </c>
      <c r="J62" s="32">
        <f t="shared" ref="J62:L62" si="29">J51+J61</f>
        <v>900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1.86</v>
      </c>
      <c r="H72" s="43">
        <v>5.92</v>
      </c>
      <c r="I72" s="43">
        <v>8.4</v>
      </c>
      <c r="J72" s="43">
        <v>178</v>
      </c>
      <c r="K72" s="44">
        <v>110</v>
      </c>
      <c r="L72" s="43">
        <v>15.29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120</v>
      </c>
      <c r="G73" s="43">
        <v>8.9600000000000009</v>
      </c>
      <c r="H73" s="43">
        <v>16.11</v>
      </c>
      <c r="I73" s="43">
        <v>10.31</v>
      </c>
      <c r="J73" s="43">
        <v>268</v>
      </c>
      <c r="K73" s="44"/>
      <c r="L73" s="43">
        <v>34.14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7.41</v>
      </c>
      <c r="H74" s="43">
        <v>12.33</v>
      </c>
      <c r="I74" s="43">
        <v>28.32</v>
      </c>
      <c r="J74" s="43">
        <v>254</v>
      </c>
      <c r="K74" s="44"/>
      <c r="L74" s="43">
        <v>12.86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180</v>
      </c>
      <c r="G75" s="43">
        <v>4.08</v>
      </c>
      <c r="H75" s="43">
        <v>3</v>
      </c>
      <c r="I75" s="43">
        <v>17.579999999999998</v>
      </c>
      <c r="J75" s="43">
        <v>119</v>
      </c>
      <c r="K75" s="44">
        <v>642</v>
      </c>
      <c r="L75" s="43">
        <v>8.39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1.39</v>
      </c>
      <c r="H76" s="43">
        <v>0.22</v>
      </c>
      <c r="I76" s="43">
        <v>9.1999999999999993</v>
      </c>
      <c r="J76" s="43">
        <v>72</v>
      </c>
      <c r="K76" s="44"/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60</v>
      </c>
      <c r="F78" s="43">
        <v>35</v>
      </c>
      <c r="G78" s="43">
        <v>2.12</v>
      </c>
      <c r="H78" s="43">
        <v>3.12</v>
      </c>
      <c r="I78" s="43">
        <v>6.44</v>
      </c>
      <c r="J78" s="43">
        <v>62</v>
      </c>
      <c r="K78" s="44" t="s">
        <v>45</v>
      </c>
      <c r="L78" s="43">
        <v>6.82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25.820000000000004</v>
      </c>
      <c r="H80" s="19">
        <f t="shared" ref="H80" si="35">SUM(H71:H79)</f>
        <v>40.699999999999996</v>
      </c>
      <c r="I80" s="19">
        <f t="shared" ref="I80" si="36">SUM(I71:I79)</f>
        <v>80.25</v>
      </c>
      <c r="J80" s="19">
        <f t="shared" ref="J80:L80" si="37">SUM(J71:J79)</f>
        <v>953</v>
      </c>
      <c r="K80" s="25"/>
      <c r="L80" s="19">
        <f t="shared" si="37"/>
        <v>81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735</v>
      </c>
      <c r="G81" s="32">
        <f t="shared" ref="G81" si="38">G70+G80</f>
        <v>25.820000000000004</v>
      </c>
      <c r="H81" s="32">
        <f t="shared" ref="H81" si="39">H70+H80</f>
        <v>40.699999999999996</v>
      </c>
      <c r="I81" s="32">
        <f t="shared" ref="I81" si="40">I70+I80</f>
        <v>80.25</v>
      </c>
      <c r="J81" s="32">
        <f t="shared" ref="J81:L81" si="41">J70+J80</f>
        <v>953</v>
      </c>
      <c r="K81" s="32"/>
      <c r="L81" s="32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1.76</v>
      </c>
      <c r="H91" s="43">
        <v>3.52</v>
      </c>
      <c r="I91" s="43">
        <v>9.8800000000000008</v>
      </c>
      <c r="J91" s="43">
        <v>199</v>
      </c>
      <c r="K91" s="44">
        <v>137</v>
      </c>
      <c r="L91" s="43">
        <v>10.95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120</v>
      </c>
      <c r="G92" s="43">
        <v>3</v>
      </c>
      <c r="H92" s="43">
        <v>6.67</v>
      </c>
      <c r="I92" s="43">
        <v>14.1</v>
      </c>
      <c r="J92" s="43">
        <v>292</v>
      </c>
      <c r="K92" s="44">
        <v>394</v>
      </c>
      <c r="L92" s="43">
        <v>33.770000000000003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7.41</v>
      </c>
      <c r="H93" s="43">
        <v>12.33</v>
      </c>
      <c r="I93" s="43">
        <v>28.32</v>
      </c>
      <c r="J93" s="43">
        <v>254</v>
      </c>
      <c r="K93" s="44"/>
      <c r="L93" s="43">
        <v>9.08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180</v>
      </c>
      <c r="G94" s="43">
        <v>0.53</v>
      </c>
      <c r="H94" s="43">
        <v>0</v>
      </c>
      <c r="I94" s="43">
        <v>9.4700000000000006</v>
      </c>
      <c r="J94" s="43">
        <v>0</v>
      </c>
      <c r="K94" s="44"/>
      <c r="L94" s="43">
        <v>3.9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1.39</v>
      </c>
      <c r="H95" s="43">
        <v>0.22</v>
      </c>
      <c r="I95" s="43">
        <v>9.1999999999999993</v>
      </c>
      <c r="J95" s="43">
        <v>72</v>
      </c>
      <c r="K95" s="44"/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65</v>
      </c>
      <c r="F97" s="43">
        <v>100</v>
      </c>
      <c r="G97" s="43">
        <v>1.55</v>
      </c>
      <c r="H97" s="43">
        <v>0.1</v>
      </c>
      <c r="I97" s="43">
        <v>19.02</v>
      </c>
      <c r="J97" s="43">
        <v>83</v>
      </c>
      <c r="K97" s="44"/>
      <c r="L97" s="43">
        <v>19.8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15.64</v>
      </c>
      <c r="H99" s="19">
        <f t="shared" ref="H99" si="47">SUM(H90:H98)</f>
        <v>22.84</v>
      </c>
      <c r="I99" s="19">
        <f t="shared" ref="I99" si="48">SUM(I90:I98)</f>
        <v>89.99</v>
      </c>
      <c r="J99" s="19">
        <f t="shared" ref="J99:L99" si="49">SUM(J90:J98)</f>
        <v>900</v>
      </c>
      <c r="K99" s="25"/>
      <c r="L99" s="19">
        <f t="shared" si="49"/>
        <v>81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15.64</v>
      </c>
      <c r="H100" s="32">
        <f t="shared" ref="H100" si="51">H89+H99</f>
        <v>22.84</v>
      </c>
      <c r="I100" s="32">
        <f t="shared" ref="I100" si="52">I89+I99</f>
        <v>89.99</v>
      </c>
      <c r="J100" s="32">
        <f t="shared" ref="J100:L100" si="53">J89+J99</f>
        <v>900</v>
      </c>
      <c r="K100" s="32"/>
      <c r="L100" s="32">
        <f t="shared" si="53"/>
        <v>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2.31</v>
      </c>
      <c r="H110" s="43">
        <v>7.74</v>
      </c>
      <c r="I110" s="43">
        <v>15.43</v>
      </c>
      <c r="J110" s="43">
        <v>141</v>
      </c>
      <c r="K110" s="44">
        <v>147</v>
      </c>
      <c r="L110" s="43">
        <v>19.329999999999998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120</v>
      </c>
      <c r="G111" s="43">
        <v>8.9600000000000009</v>
      </c>
      <c r="H111" s="43">
        <v>16.11</v>
      </c>
      <c r="I111" s="43">
        <v>10.31</v>
      </c>
      <c r="J111" s="43">
        <v>268</v>
      </c>
      <c r="K111" s="44"/>
      <c r="L111" s="43">
        <v>29.54</v>
      </c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3.64</v>
      </c>
      <c r="H112" s="43">
        <v>4.22</v>
      </c>
      <c r="I112" s="43">
        <v>30.67</v>
      </c>
      <c r="J112" s="43">
        <v>200</v>
      </c>
      <c r="K112" s="44"/>
      <c r="L112" s="43">
        <v>12.51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180</v>
      </c>
      <c r="G113" s="43">
        <v>4.04</v>
      </c>
      <c r="H113" s="43">
        <v>3.7</v>
      </c>
      <c r="I113" s="43">
        <v>25.8</v>
      </c>
      <c r="J113" s="43">
        <v>476</v>
      </c>
      <c r="K113" s="44"/>
      <c r="L113" s="43">
        <v>4.1500000000000004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1.39</v>
      </c>
      <c r="H114" s="43">
        <v>0.22</v>
      </c>
      <c r="I114" s="43">
        <v>9.1999999999999993</v>
      </c>
      <c r="J114" s="43">
        <v>72</v>
      </c>
      <c r="K114" s="44"/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55</v>
      </c>
      <c r="F116" s="43">
        <v>30</v>
      </c>
      <c r="G116" s="43">
        <v>0.2</v>
      </c>
      <c r="H116" s="43">
        <v>0</v>
      </c>
      <c r="I116" s="43">
        <v>24</v>
      </c>
      <c r="J116" s="43">
        <v>119</v>
      </c>
      <c r="K116" s="44" t="s">
        <v>45</v>
      </c>
      <c r="L116" s="43">
        <v>11.97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20.540000000000003</v>
      </c>
      <c r="H118" s="19">
        <f t="shared" si="56"/>
        <v>31.99</v>
      </c>
      <c r="I118" s="19">
        <f t="shared" si="56"/>
        <v>115.41000000000001</v>
      </c>
      <c r="J118" s="19">
        <f t="shared" si="56"/>
        <v>1276</v>
      </c>
      <c r="K118" s="25"/>
      <c r="L118" s="19">
        <f t="shared" ref="L118" si="57">SUM(L109:L117)</f>
        <v>81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20.540000000000003</v>
      </c>
      <c r="H119" s="32">
        <f t="shared" ref="H119" si="59">H108+H118</f>
        <v>31.99</v>
      </c>
      <c r="I119" s="32">
        <f t="shared" ref="I119" si="60">I108+I118</f>
        <v>115.41000000000001</v>
      </c>
      <c r="J119" s="32">
        <f t="shared" ref="J119:L119" si="61">J108+J118</f>
        <v>1276</v>
      </c>
      <c r="K119" s="32"/>
      <c r="L119" s="32">
        <f t="shared" si="61"/>
        <v>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2.08</v>
      </c>
      <c r="H129" s="43">
        <v>2</v>
      </c>
      <c r="I129" s="43">
        <v>13.58</v>
      </c>
      <c r="J129" s="43">
        <v>259</v>
      </c>
      <c r="K129" s="44">
        <v>131</v>
      </c>
      <c r="L129" s="43">
        <v>18.14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150</v>
      </c>
      <c r="G130" s="43">
        <v>18.559999999999999</v>
      </c>
      <c r="H130" s="43">
        <v>20.73</v>
      </c>
      <c r="I130" s="43">
        <v>40.770000000000003</v>
      </c>
      <c r="J130" s="43">
        <v>283.79000000000002</v>
      </c>
      <c r="K130" s="44">
        <v>214</v>
      </c>
      <c r="L130" s="43">
        <v>31.86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180</v>
      </c>
      <c r="G132" s="43">
        <v>1.1599999999999999</v>
      </c>
      <c r="H132" s="43">
        <v>0.3</v>
      </c>
      <c r="I132" s="43">
        <v>47.26</v>
      </c>
      <c r="J132" s="43">
        <v>196.38</v>
      </c>
      <c r="K132" s="44"/>
      <c r="L132" s="43">
        <v>4.55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1.39</v>
      </c>
      <c r="H133" s="43">
        <v>0.22</v>
      </c>
      <c r="I133" s="43">
        <v>9.1999999999999993</v>
      </c>
      <c r="J133" s="43">
        <v>72</v>
      </c>
      <c r="K133" s="44"/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50</v>
      </c>
      <c r="F135" s="43">
        <v>30</v>
      </c>
      <c r="G135" s="43">
        <v>3.53</v>
      </c>
      <c r="H135" s="43">
        <v>5.19</v>
      </c>
      <c r="I135" s="43">
        <v>10.74</v>
      </c>
      <c r="J135" s="43">
        <v>104</v>
      </c>
      <c r="K135" s="44"/>
      <c r="L135" s="43">
        <v>4.95</v>
      </c>
    </row>
    <row r="136" spans="1:12" ht="15" x14ac:dyDescent="0.25">
      <c r="A136" s="14"/>
      <c r="B136" s="15"/>
      <c r="C136" s="11"/>
      <c r="D136" s="6"/>
      <c r="E136" s="42" t="s">
        <v>71</v>
      </c>
      <c r="F136" s="43">
        <v>100</v>
      </c>
      <c r="G136" s="43">
        <v>0.93</v>
      </c>
      <c r="H136" s="43">
        <v>0.19</v>
      </c>
      <c r="I136" s="43">
        <v>8.11</v>
      </c>
      <c r="J136" s="43">
        <v>38</v>
      </c>
      <c r="K136" s="44"/>
      <c r="L136" s="43">
        <v>18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27.650000000000002</v>
      </c>
      <c r="H137" s="19">
        <f t="shared" si="64"/>
        <v>28.630000000000003</v>
      </c>
      <c r="I137" s="19">
        <f t="shared" si="64"/>
        <v>129.66</v>
      </c>
      <c r="J137" s="19">
        <f t="shared" si="64"/>
        <v>953.17</v>
      </c>
      <c r="K137" s="25"/>
      <c r="L137" s="19">
        <f t="shared" ref="L137" si="65">SUM(L128:L136)</f>
        <v>81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710</v>
      </c>
      <c r="G138" s="32">
        <f t="shared" ref="G138" si="66">G127+G137</f>
        <v>27.650000000000002</v>
      </c>
      <c r="H138" s="32">
        <f t="shared" ref="H138" si="67">H127+H137</f>
        <v>28.630000000000003</v>
      </c>
      <c r="I138" s="32">
        <f t="shared" ref="I138" si="68">I127+I137</f>
        <v>129.66</v>
      </c>
      <c r="J138" s="32">
        <f t="shared" ref="J138:L138" si="69">J127+J137</f>
        <v>953.17</v>
      </c>
      <c r="K138" s="32"/>
      <c r="L138" s="32">
        <f t="shared" si="69"/>
        <v>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2.1800000000000002</v>
      </c>
      <c r="H148" s="43">
        <v>7.24</v>
      </c>
      <c r="I148" s="43">
        <v>16.36</v>
      </c>
      <c r="J148" s="43">
        <v>94</v>
      </c>
      <c r="K148" s="44">
        <v>147</v>
      </c>
      <c r="L148" s="43">
        <v>14.12</v>
      </c>
    </row>
    <row r="149" spans="1:12" ht="15" x14ac:dyDescent="0.25">
      <c r="A149" s="23"/>
      <c r="B149" s="15"/>
      <c r="C149" s="11"/>
      <c r="D149" s="7" t="s">
        <v>28</v>
      </c>
      <c r="E149" s="42" t="s">
        <v>57</v>
      </c>
      <c r="F149" s="43">
        <v>120</v>
      </c>
      <c r="G149" s="43">
        <v>7.83</v>
      </c>
      <c r="H149" s="43">
        <v>6.56</v>
      </c>
      <c r="I149" s="43">
        <v>8.07</v>
      </c>
      <c r="J149" s="43">
        <v>268</v>
      </c>
      <c r="K149" s="44"/>
      <c r="L149" s="43">
        <v>34.14</v>
      </c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7.41</v>
      </c>
      <c r="H150" s="43">
        <v>12.33</v>
      </c>
      <c r="I150" s="43">
        <v>28.32</v>
      </c>
      <c r="J150" s="43">
        <v>254</v>
      </c>
      <c r="K150" s="44"/>
      <c r="L150" s="43">
        <v>7.92</v>
      </c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180</v>
      </c>
      <c r="G151" s="43">
        <v>1</v>
      </c>
      <c r="H151" s="43">
        <v>0</v>
      </c>
      <c r="I151" s="43">
        <v>22.2</v>
      </c>
      <c r="J151" s="43">
        <v>106</v>
      </c>
      <c r="K151" s="44" t="s">
        <v>45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1.39</v>
      </c>
      <c r="H152" s="43">
        <v>0.22</v>
      </c>
      <c r="I152" s="43">
        <v>9.1999999999999993</v>
      </c>
      <c r="J152" s="43">
        <v>72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60</v>
      </c>
      <c r="F154" s="43">
        <v>40</v>
      </c>
      <c r="G154" s="43">
        <v>2.12</v>
      </c>
      <c r="H154" s="43">
        <v>3.12</v>
      </c>
      <c r="I154" s="43">
        <v>6.44</v>
      </c>
      <c r="J154" s="43">
        <v>62</v>
      </c>
      <c r="K154" s="44" t="s">
        <v>45</v>
      </c>
      <c r="L154" s="43">
        <v>6.82</v>
      </c>
    </row>
    <row r="155" spans="1:12" ht="15" x14ac:dyDescent="0.25">
      <c r="A155" s="23"/>
      <c r="B155" s="15"/>
      <c r="C155" s="11"/>
      <c r="D155" s="6"/>
      <c r="E155" s="42" t="s">
        <v>75</v>
      </c>
      <c r="F155" s="43">
        <v>100</v>
      </c>
      <c r="G155" s="43">
        <v>0.41</v>
      </c>
      <c r="H155" s="43">
        <v>0.39</v>
      </c>
      <c r="I155" s="43">
        <v>9.81</v>
      </c>
      <c r="J155" s="43">
        <v>44</v>
      </c>
      <c r="K155" s="44"/>
      <c r="L155" s="43">
        <v>18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22.340000000000003</v>
      </c>
      <c r="H156" s="19">
        <f t="shared" si="72"/>
        <v>29.860000000000003</v>
      </c>
      <c r="I156" s="19">
        <f t="shared" si="72"/>
        <v>100.4</v>
      </c>
      <c r="J156" s="19">
        <f t="shared" si="72"/>
        <v>900</v>
      </c>
      <c r="K156" s="25"/>
      <c r="L156" s="19">
        <f t="shared" ref="L156" si="73">SUM(L147:L155)</f>
        <v>81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22.340000000000003</v>
      </c>
      <c r="H157" s="32">
        <f t="shared" ref="H157" si="75">H146+H156</f>
        <v>29.860000000000003</v>
      </c>
      <c r="I157" s="32">
        <f t="shared" ref="I157" si="76">I146+I156</f>
        <v>100.4</v>
      </c>
      <c r="J157" s="32">
        <f t="shared" ref="J157:L157" si="77">J146+J156</f>
        <v>900</v>
      </c>
      <c r="K157" s="32"/>
      <c r="L157" s="32">
        <f t="shared" si="77"/>
        <v>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1.1000000000000001</v>
      </c>
      <c r="H166" s="43">
        <v>0.2</v>
      </c>
      <c r="I166" s="43">
        <v>3.8</v>
      </c>
      <c r="J166" s="43">
        <v>73.55</v>
      </c>
      <c r="K166" s="44">
        <v>49</v>
      </c>
      <c r="L166" s="43">
        <v>8.4</v>
      </c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3.64</v>
      </c>
      <c r="H167" s="43">
        <v>4.22</v>
      </c>
      <c r="I167" s="43">
        <v>30.67</v>
      </c>
      <c r="J167" s="43">
        <v>199.95</v>
      </c>
      <c r="K167" s="44"/>
      <c r="L167" s="43">
        <v>12.42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150</v>
      </c>
      <c r="G168" s="43">
        <v>198.13</v>
      </c>
      <c r="H168" s="43">
        <v>25.54</v>
      </c>
      <c r="I168" s="43">
        <v>16.010000000000002</v>
      </c>
      <c r="J168" s="43">
        <v>370</v>
      </c>
      <c r="K168" s="44"/>
      <c r="L168" s="43">
        <v>32.18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180</v>
      </c>
      <c r="G170" s="43">
        <v>0.12</v>
      </c>
      <c r="H170" s="43">
        <v>0.08</v>
      </c>
      <c r="I170" s="43">
        <v>28.53</v>
      </c>
      <c r="J170" s="43">
        <v>101.5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1.39</v>
      </c>
      <c r="H171" s="43">
        <v>0.22</v>
      </c>
      <c r="I171" s="43">
        <v>9.1999999999999993</v>
      </c>
      <c r="J171" s="43">
        <v>72</v>
      </c>
      <c r="K171" s="44"/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65</v>
      </c>
      <c r="F173" s="43">
        <v>100</v>
      </c>
      <c r="G173" s="43">
        <v>1.55</v>
      </c>
      <c r="H173" s="43">
        <v>0.1</v>
      </c>
      <c r="I173" s="43">
        <v>19.02</v>
      </c>
      <c r="J173" s="43">
        <v>83</v>
      </c>
      <c r="K173" s="44" t="s">
        <v>45</v>
      </c>
      <c r="L173" s="43">
        <v>24.5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205.93</v>
      </c>
      <c r="H175" s="19">
        <f t="shared" si="80"/>
        <v>30.36</v>
      </c>
      <c r="I175" s="19">
        <f t="shared" si="80"/>
        <v>107.23</v>
      </c>
      <c r="J175" s="19">
        <f t="shared" si="80"/>
        <v>900</v>
      </c>
      <c r="K175" s="25"/>
      <c r="L175" s="19">
        <f t="shared" ref="L175" si="81">SUM(L166:L174)</f>
        <v>81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" si="82">G165+G175</f>
        <v>205.93</v>
      </c>
      <c r="H176" s="32">
        <f t="shared" ref="H176" si="83">H165+H175</f>
        <v>30.36</v>
      </c>
      <c r="I176" s="32">
        <f t="shared" ref="I176" si="84">I165+I175</f>
        <v>107.23</v>
      </c>
      <c r="J176" s="32">
        <f t="shared" ref="J176:L176" si="85">J165+J175</f>
        <v>900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1.03</v>
      </c>
      <c r="H185" s="43">
        <v>0.18</v>
      </c>
      <c r="I185" s="43">
        <v>5.0999999999999996</v>
      </c>
      <c r="J185" s="43">
        <v>26</v>
      </c>
      <c r="K185" s="44" t="s">
        <v>45</v>
      </c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1.86</v>
      </c>
      <c r="H186" s="43">
        <v>5.92</v>
      </c>
      <c r="I186" s="43">
        <v>8.4</v>
      </c>
      <c r="J186" s="43">
        <v>78.72</v>
      </c>
      <c r="K186" s="44">
        <v>110</v>
      </c>
      <c r="L186" s="43">
        <v>15.46</v>
      </c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120</v>
      </c>
      <c r="G187" s="43">
        <v>7.83</v>
      </c>
      <c r="H187" s="43">
        <v>6.56</v>
      </c>
      <c r="I187" s="43">
        <v>8.07</v>
      </c>
      <c r="J187" s="43">
        <v>268</v>
      </c>
      <c r="K187" s="44"/>
      <c r="L187" s="43">
        <v>24.14</v>
      </c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7.41</v>
      </c>
      <c r="H188" s="43">
        <v>12.33</v>
      </c>
      <c r="I188" s="43">
        <v>28.32</v>
      </c>
      <c r="J188" s="43">
        <v>253.87</v>
      </c>
      <c r="K188" s="44"/>
      <c r="L188" s="43">
        <v>6.01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180</v>
      </c>
      <c r="G189" s="43">
        <v>4.08</v>
      </c>
      <c r="H189" s="43">
        <v>3</v>
      </c>
      <c r="I189" s="43">
        <v>17.579999999999998</v>
      </c>
      <c r="J189" s="43">
        <v>118.6</v>
      </c>
      <c r="K189" s="44"/>
      <c r="L189" s="43">
        <v>8.39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1.39</v>
      </c>
      <c r="H190" s="43">
        <v>0.22</v>
      </c>
      <c r="I190" s="43">
        <v>9.1999999999999993</v>
      </c>
      <c r="J190" s="43">
        <v>72</v>
      </c>
      <c r="K190" s="44"/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81</v>
      </c>
      <c r="F192" s="43">
        <v>100</v>
      </c>
      <c r="G192" s="43">
        <v>1.5</v>
      </c>
      <c r="H192" s="43">
        <v>0.5</v>
      </c>
      <c r="I192" s="43">
        <v>21</v>
      </c>
      <c r="J192" s="43">
        <v>96</v>
      </c>
      <c r="K192" s="44" t="s">
        <v>45</v>
      </c>
      <c r="L192" s="43">
        <v>17.5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25.1</v>
      </c>
      <c r="H194" s="19">
        <f t="shared" si="88"/>
        <v>28.71</v>
      </c>
      <c r="I194" s="19">
        <f t="shared" si="88"/>
        <v>97.67</v>
      </c>
      <c r="J194" s="19">
        <f t="shared" si="88"/>
        <v>913.19</v>
      </c>
      <c r="K194" s="25"/>
      <c r="L194" s="19">
        <f t="shared" ref="L194" si="89">SUM(L185:L193)</f>
        <v>81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25.1</v>
      </c>
      <c r="H195" s="32">
        <f t="shared" ref="H195" si="91">H184+H194</f>
        <v>28.71</v>
      </c>
      <c r="I195" s="32">
        <f t="shared" ref="I195" si="92">I184+I194</f>
        <v>97.67</v>
      </c>
      <c r="J195" s="32">
        <f t="shared" ref="J195:L195" si="93">J184+J194</f>
        <v>913.19</v>
      </c>
      <c r="K195" s="32"/>
      <c r="L195" s="32">
        <f t="shared" si="93"/>
        <v>81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45.333000000000006</v>
      </c>
      <c r="H196" s="34">
        <f t="shared" si="94"/>
        <v>29.29</v>
      </c>
      <c r="I196" s="34">
        <f t="shared" si="94"/>
        <v>99.206999999999994</v>
      </c>
      <c r="J196" s="34">
        <f t="shared" si="94"/>
        <v>994.22100000000012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Тамир</cp:lastModifiedBy>
  <dcterms:created xsi:type="dcterms:W3CDTF">2022-05-16T14:23:56Z</dcterms:created>
  <dcterms:modified xsi:type="dcterms:W3CDTF">2024-09-01T09:45:08Z</dcterms:modified>
</cp:coreProperties>
</file>